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origen'!$A$1:$F$15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11</v>
      </c>
      <c r="B2" t="inlineStr">
        <is>
          <t xml:space="preserve">A Marciano hay veces que no lo entiendo</t>
        </is>
      </c>
      <c r="C2" t="inlineStr">
        <is>
          <t xml:space="preserve">Artículos</t>
        </is>
      </c>
      <c r="D2" s="3">
        <v>42006</v>
      </c>
      <c r="E2" s="2">
        <v>2890</v>
      </c>
      <c r="F2" t="str" s="4">
        <f>HYPERLINK("https://www.scasso.com.uy/scasso/a-marciano-hay-veces-que-no-lo-entiendo/")</f>
        <v>https://www.scasso.com.uy/scasso/a-marciano-hay-veces-que-no-lo-entiendo/</v>
      </c>
    </row>
    <row r="3">
      <c r="A3" s="2">
        <v>10</v>
      </c>
      <c r="B3" t="inlineStr">
        <is>
          <t xml:space="preserve">Apuntes sobre el escudo de Maldonado: el símbolo oficial más antiguo en uso en Uruguay</t>
        </is>
      </c>
      <c r="C3" t="inlineStr">
        <is>
          <t xml:space="preserve">Artículos</t>
        </is>
      </c>
      <c r="D3" s="3">
        <v>45609</v>
      </c>
      <c r="E3" s="2">
        <v>2995</v>
      </c>
      <c r="F3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4">
      <c r="A4" s="2">
        <v>13</v>
      </c>
      <c r="B4" t="inlineStr">
        <is>
          <t xml:space="preserve">Carpe diem</t>
        </is>
      </c>
      <c r="C4" t="inlineStr">
        <is>
          <t xml:space="preserve">Artículos</t>
        </is>
      </c>
      <c r="D4" s="3">
        <v>41247</v>
      </c>
      <c r="E4" s="2">
        <v>2439</v>
      </c>
      <c r="F4" t="str" s="4">
        <f>HYPERLINK("https://www.scasso.com.uy/scasso/carpe-diem/")</f>
        <v>https://www.scasso.com.uy/scasso/carpe-diem/</v>
      </c>
    </row>
    <row r="5">
      <c r="A5" s="2">
        <v>2</v>
      </c>
      <c r="B5" t="inlineStr">
        <is>
          <t xml:space="preserve">Color de verano</t>
        </is>
      </c>
      <c r="C5" t="inlineStr">
        <is>
          <t xml:space="preserve">Artículos</t>
        </is>
      </c>
      <c r="D5" s="3">
        <v>41008</v>
      </c>
      <c r="E5" s="2">
        <v>6428</v>
      </c>
      <c r="F5" t="str" s="4">
        <f>HYPERLINK("https://www.scasso.com.uy/scasso/color-de-verano/")</f>
        <v>https://www.scasso.com.uy/scasso/color-de-verano/</v>
      </c>
    </row>
    <row r="6">
      <c r="A6" s="2">
        <v>8</v>
      </c>
      <c r="B6" t="inlineStr">
        <is>
          <t xml:space="preserve">Cuando tus amigos tienen cincuenta</t>
        </is>
      </c>
      <c r="C6" t="inlineStr">
        <is>
          <t xml:space="preserve">Artículos</t>
        </is>
      </c>
      <c r="D6" s="3">
        <v>41017</v>
      </c>
      <c r="E6" s="2">
        <v>3519</v>
      </c>
      <c r="F6" t="str" s="4">
        <f>HYPERLINK("https://www.scasso.com.uy/scasso/cuando-tus-amigos-tienen-cincuenta/")</f>
        <v>https://www.scasso.com.uy/scasso/cuando-tus-amigos-tienen-cincuenta/</v>
      </c>
    </row>
    <row r="7">
      <c r="A7" s="2">
        <v>3</v>
      </c>
      <c r="B7" t="inlineStr">
        <is>
          <t xml:space="preserve">De cuentos somos</t>
        </is>
      </c>
      <c r="C7" t="inlineStr">
        <is>
          <t xml:space="preserve">Artículos</t>
        </is>
      </c>
      <c r="D7" s="3">
        <v>41018</v>
      </c>
      <c r="E7" s="2">
        <v>6003</v>
      </c>
      <c r="F7" t="str" s="4">
        <f>HYPERLINK("https://www.scasso.com.uy/scasso/de-cuentos-somos/")</f>
        <v>https://www.scasso.com.uy/scasso/de-cuentos-somos/</v>
      </c>
    </row>
    <row r="8">
      <c r="A8" s="2">
        <v>6</v>
      </c>
      <c r="B8" t="inlineStr">
        <is>
          <t xml:space="preserve">Dichoso el árbol</t>
        </is>
      </c>
      <c r="C8" t="inlineStr">
        <is>
          <t xml:space="preserve">Artículos</t>
        </is>
      </c>
      <c r="D8" s="3">
        <v>41016</v>
      </c>
      <c r="E8" s="2">
        <v>4955</v>
      </c>
      <c r="F8" t="str" s="4">
        <f>HYPERLINK("https://www.scasso.com.uy/scasso/dichoso-el-arbol/")</f>
        <v>https://www.scasso.com.uy/scasso/dichoso-el-arbol/</v>
      </c>
    </row>
    <row r="9">
      <c r="A9" s="2">
        <v>12</v>
      </c>
      <c r="B9" t="inlineStr">
        <is>
          <t xml:space="preserve">Hasta mañana Nenuca</t>
        </is>
      </c>
      <c r="C9" t="inlineStr">
        <is>
          <t xml:space="preserve">Artículos</t>
        </is>
      </c>
      <c r="D9" s="3">
        <v>42074</v>
      </c>
      <c r="E9" s="2">
        <v>2570</v>
      </c>
      <c r="F9" t="str" s="4">
        <f>HYPERLINK("https://www.scasso.com.uy/scasso/hasta-manana-nenuca/")</f>
        <v>https://www.scasso.com.uy/scasso/hasta-manana-nenuca/</v>
      </c>
    </row>
    <row r="10">
      <c r="A10" s="2">
        <v>4</v>
      </c>
      <c r="B10" t="inlineStr">
        <is>
          <t xml:space="preserve">La calle de uno</t>
        </is>
      </c>
      <c r="C10" t="inlineStr">
        <is>
          <t xml:space="preserve">Artículos</t>
        </is>
      </c>
      <c r="D10" s="3">
        <v>40975</v>
      </c>
      <c r="E10" s="2">
        <v>5885</v>
      </c>
      <c r="F10" t="str" s="4">
        <f>HYPERLINK("https://www.scasso.com.uy/scasso/la-calle-de-uno/")</f>
        <v>https://www.scasso.com.uy/scasso/la-calle-de-uno/</v>
      </c>
    </row>
    <row r="11">
      <c r="A11" s="2">
        <v>9</v>
      </c>
      <c r="B11" t="inlineStr">
        <is>
          <t xml:space="preserve">Líneas de la vida</t>
        </is>
      </c>
      <c r="C11" t="inlineStr">
        <is>
          <t xml:space="preserve">Artículos</t>
        </is>
      </c>
      <c r="D11" s="3">
        <v>41991</v>
      </c>
      <c r="E11" s="2">
        <v>3444</v>
      </c>
      <c r="F11" t="str" s="4">
        <f>HYPERLINK("https://www.scasso.com.uy/scasso/lineas-de-la-vida/")</f>
        <v>https://www.scasso.com.uy/scasso/lineas-de-la-vida/</v>
      </c>
    </row>
    <row r="12">
      <c r="A12" s="2">
        <v>5</v>
      </c>
      <c r="B12" t="inlineStr">
        <is>
          <t xml:space="preserve">Los lirios arrancados</t>
        </is>
      </c>
      <c r="C12" t="inlineStr">
        <is>
          <t xml:space="preserve">Artículos</t>
        </is>
      </c>
      <c r="D12" s="3">
        <v>41018</v>
      </c>
      <c r="E12" s="2">
        <v>5212</v>
      </c>
      <c r="F12" t="str" s="4">
        <f>HYPERLINK("https://www.scasso.com.uy/scasso/los-lirios-arrancados/")</f>
        <v>https://www.scasso.com.uy/scasso/los-lirios-arrancados/</v>
      </c>
    </row>
    <row r="13">
      <c r="A13" s="2">
        <v>14</v>
      </c>
      <c r="B13" t="inlineStr">
        <is>
          <t xml:space="preserve">Medora: las estelas de una barca en ambos lados del Atlántico – Cuentos de bichicomes playeros de oficio</t>
        </is>
      </c>
      <c r="C13" t="inlineStr">
        <is>
          <t xml:space="preserve">Artículos</t>
        </is>
      </c>
      <c r="D13" s="3">
        <v>46283</v>
      </c>
      <c r="E13" s="2">
        <v>118</v>
      </c>
      <c r="F13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14">
      <c r="A14" s="2">
        <v>1</v>
      </c>
      <c r="B14" t="inlineStr">
        <is>
          <t xml:space="preserve">Tanto tiempo que pasó: del 29 de agosto de 1803 a 2018, 215 años del escudo de Maldonado</t>
        </is>
      </c>
      <c r="C14" t="inlineStr">
        <is>
          <t xml:space="preserve">Artículos</t>
        </is>
      </c>
      <c r="D14" s="3">
        <v>43392</v>
      </c>
      <c r="E14" s="2">
        <v>7839</v>
      </c>
      <c r="F14" t="str" s="4">
        <f>HYPERLINK("https://www.scasso.com.uy/scasso/215-anos-del-escudo-de-maldonado/")</f>
        <v>https://www.scasso.com.uy/scasso/215-anos-del-escudo-de-maldonado/</v>
      </c>
    </row>
    <row r="15">
      <c r="A15" s="2">
        <v>7</v>
      </c>
      <c r="B15" t="inlineStr">
        <is>
          <t xml:space="preserve">Tiempos pasados, presentes y futuros</t>
        </is>
      </c>
      <c r="C15" t="inlineStr">
        <is>
          <t xml:space="preserve">Artículos</t>
        </is>
      </c>
      <c r="D15" s="3">
        <v>41018</v>
      </c>
      <c r="E15" s="2">
        <v>3928</v>
      </c>
      <c r="F15" t="str" s="4">
        <f>HYPERLINK("https://www.scasso.com.uy/scasso/tiempos-pasados-presentes-y-futuros/")</f>
        <v>https://www.scasso.com.uy/scasso/tiempos-pasados-presentes-y-futuros/</v>
      </c>
    </row>
  </sheetData>
  <autoFilter ref="A1:F15"/>
</worksheet>
</file>